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rketa\Desktop\ČJF - podklady\rok 2024 - tabulka, doklady\"/>
    </mc:Choice>
  </mc:AlternateContent>
  <xr:revisionPtr revIDLastSave="0" documentId="13_ncr:1_{83B27F17-71AB-4F15-B116-C174BBF44E51}" xr6:coauthVersionLast="47" xr6:coauthVersionMax="47" xr10:uidLastSave="{00000000-0000-0000-0000-000000000000}"/>
  <bookViews>
    <workbookView xWindow="-120" yWindow="-120" windowWidth="29040" windowHeight="15720" xr2:uid="{52BEC749-C62D-428F-A15C-CE1E86FE8797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B26" i="1"/>
  <c r="B40" i="1" s="1"/>
  <c r="C38" i="1" l="1"/>
  <c r="C40" i="1" s="1"/>
</calcChain>
</file>

<file path=xl/sharedStrings.xml><?xml version="1.0" encoding="utf-8"?>
<sst xmlns="http://schemas.openxmlformats.org/spreadsheetml/2006/main" count="74" uniqueCount="53">
  <si>
    <t>Popisky řádků</t>
  </si>
  <si>
    <t>rozpočet 2024</t>
  </si>
  <si>
    <t>zbývá oproti rozpočtu</t>
  </si>
  <si>
    <t>poznámka</t>
  </si>
  <si>
    <t>cestovné sekretářka</t>
  </si>
  <si>
    <t>kancel. potřeby</t>
  </si>
  <si>
    <t>konference</t>
  </si>
  <si>
    <t>cestovné ostatní</t>
  </si>
  <si>
    <t>ZZVJ zkoušky</t>
  </si>
  <si>
    <t>vzdělávání</t>
  </si>
  <si>
    <t>refreshing</t>
  </si>
  <si>
    <t>občerstvení</t>
  </si>
  <si>
    <t>ZZVJ - příprava</t>
  </si>
  <si>
    <t>dekorativní potřeby</t>
  </si>
  <si>
    <t>náhrady sekretářka</t>
  </si>
  <si>
    <t>nespecifikované výdeje</t>
  </si>
  <si>
    <t>odměna ME</t>
  </si>
  <si>
    <t>odměna MS</t>
  </si>
  <si>
    <t>odměna ostatní</t>
  </si>
  <si>
    <t>Oblastní mistrovství odměny</t>
  </si>
  <si>
    <t>podpora mezinárodní závody</t>
  </si>
  <si>
    <t xml:space="preserve">podpora účasti na MČR </t>
  </si>
  <si>
    <t>poháry Vysočiny</t>
  </si>
  <si>
    <t>pořadatelé závody</t>
  </si>
  <si>
    <t>vybavení MČR</t>
  </si>
  <si>
    <t>Celkový součet</t>
  </si>
  <si>
    <t>pokud se nevyčerpají odměny na OM, přesunou se peníze na ME a MS podle počtu účastníků</t>
  </si>
  <si>
    <t>Součet z částka</t>
  </si>
  <si>
    <t>popis z tabulky rozpočet</t>
  </si>
  <si>
    <t>Galavečer za 2023</t>
  </si>
  <si>
    <t>prodej repre oblečení</t>
  </si>
  <si>
    <t>příjmy ZZVJ a ost.</t>
  </si>
  <si>
    <t>sponzorství</t>
  </si>
  <si>
    <t>sponzoring</t>
  </si>
  <si>
    <t>dotace ČJF</t>
  </si>
  <si>
    <t>dotace od ČJF</t>
  </si>
  <si>
    <t>příjmy poháry Vysočina (zápisné</t>
  </si>
  <si>
    <t>příjmy vzdělávací akce</t>
  </si>
  <si>
    <t>příjmy OM družsva (zápisné</t>
  </si>
  <si>
    <t>příjmy poháry Vysočina (zápisné)</t>
  </si>
  <si>
    <t>příjmy OM družstva (zápisné)</t>
  </si>
  <si>
    <t>skutečnost (výhled do konce roku 2024)</t>
  </si>
  <si>
    <t>vč. schůze pořadatelů 19.11.2024</t>
  </si>
  <si>
    <t>rozdíl příjmy/výdaje</t>
  </si>
  <si>
    <t>VÝDAJE</t>
  </si>
  <si>
    <t>PŘÍJMY</t>
  </si>
  <si>
    <t>v jednání</t>
  </si>
  <si>
    <t>pokud se podaří navýšit příjmy, rozhodne se o výši odměny na účast na mezinár. závodech podle počtu účastníků</t>
  </si>
  <si>
    <t>Oblast Vysočina nezískala podporu od Nadace ČEZ. Poháry Vysočiny jsou financovány z rezervy (Nespecifikované výdaje) a z nevyčerpaných plánovaných výdajů na "vybavení MČR.</t>
  </si>
  <si>
    <t>Platné k 18.10.2024</t>
  </si>
  <si>
    <t>Hospodaření Oblasti Vysočina 2024</t>
  </si>
  <si>
    <t>nebyl žádný účastník na MS</t>
  </si>
  <si>
    <t>3 účastníci á 7.000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</si>
</sst>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0"/>
      <color theme="1"/>
      <name val="Aptos Narrow"/>
      <family val="2"/>
      <charset val="238"/>
      <scheme val="minor"/>
    </font>
    <font>
      <sz val="18"/>
      <color theme="0"/>
      <name val="Aptos Narrow"/>
      <family val="2"/>
      <charset val="238"/>
      <scheme val="minor"/>
    </font>
    <font>
      <u/>
      <sz val="24"/>
      <color theme="1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1" fillId="2" borderId="0" xfId="0" applyNumberFormat="1" applyFont="1" applyFill="1"/>
    <xf numFmtId="164" fontId="0" fillId="0" borderId="1" xfId="0" applyNumberFormat="1" applyFill="1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0" fontId="5" fillId="6" borderId="6" xfId="0" applyFont="1" applyFill="1" applyBorder="1"/>
    <xf numFmtId="164" fontId="5" fillId="6" borderId="7" xfId="0" applyNumberFormat="1" applyFont="1" applyFill="1" applyBorder="1"/>
    <xf numFmtId="0" fontId="5" fillId="6" borderId="8" xfId="0" applyFont="1" applyFill="1" applyBorder="1"/>
    <xf numFmtId="0" fontId="5" fillId="0" borderId="0" xfId="0" applyFont="1"/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/>
    <xf numFmtId="0" fontId="6" fillId="5" borderId="0" xfId="0" applyFont="1" applyFill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4" borderId="2" xfId="0" applyNumberFormat="1" applyFill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/>
    <xf numFmtId="0" fontId="0" fillId="0" borderId="1" xfId="0" applyBorder="1" applyAlignment="1"/>
    <xf numFmtId="164" fontId="0" fillId="0" borderId="1" xfId="0" applyNumberFormat="1" applyBorder="1" applyAlignment="1"/>
    <xf numFmtId="0" fontId="7" fillId="0" borderId="0" xfId="0" applyFont="1"/>
    <xf numFmtId="0" fontId="4" fillId="8" borderId="9" xfId="0" applyFont="1" applyFill="1" applyBorder="1" applyAlignment="1">
      <alignment vertical="center" wrapText="1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68C91-D4C5-4634-AE85-A812A6A2C1D4}">
  <sheetPr>
    <pageSetUpPr fitToPage="1"/>
  </sheetPr>
  <dimension ref="A1:D42"/>
  <sheetViews>
    <sheetView tabSelected="1" topLeftCell="A4" workbookViewId="0">
      <selection activeCell="C40" sqref="C40"/>
    </sheetView>
  </sheetViews>
  <sheetFormatPr defaultRowHeight="14.4" x14ac:dyDescent="0.3"/>
  <cols>
    <col min="1" max="1" width="32" customWidth="1"/>
    <col min="2" max="2" width="29.33203125" customWidth="1"/>
    <col min="3" max="3" width="23.88671875" bestFit="1" customWidth="1"/>
    <col min="4" max="4" width="58.77734375" customWidth="1"/>
  </cols>
  <sheetData>
    <row r="1" spans="1:4" ht="31.2" x14ac:dyDescent="0.6">
      <c r="A1" s="37" t="s">
        <v>50</v>
      </c>
    </row>
    <row r="3" spans="1:4" ht="23.4" x14ac:dyDescent="0.45">
      <c r="A3" s="21" t="s">
        <v>44</v>
      </c>
    </row>
    <row r="4" spans="1:4" s="34" customFormat="1" ht="28.8" x14ac:dyDescent="0.3">
      <c r="A4" s="18" t="s">
        <v>0</v>
      </c>
      <c r="B4" s="18" t="s">
        <v>1</v>
      </c>
      <c r="C4" s="19" t="s">
        <v>41</v>
      </c>
      <c r="D4" s="18" t="s">
        <v>3</v>
      </c>
    </row>
    <row r="5" spans="1:4" s="34" customFormat="1" x14ac:dyDescent="0.3">
      <c r="A5" s="35" t="s">
        <v>4</v>
      </c>
      <c r="B5" s="36">
        <v>20000</v>
      </c>
      <c r="C5" s="36">
        <v>10000</v>
      </c>
      <c r="D5" s="35"/>
    </row>
    <row r="6" spans="1:4" s="34" customFormat="1" x14ac:dyDescent="0.3">
      <c r="A6" s="35" t="s">
        <v>5</v>
      </c>
      <c r="B6" s="36">
        <v>5000</v>
      </c>
      <c r="C6" s="36">
        <v>5533</v>
      </c>
      <c r="D6" s="35"/>
    </row>
    <row r="7" spans="1:4" s="34" customFormat="1" x14ac:dyDescent="0.3">
      <c r="A7" s="35" t="s">
        <v>6</v>
      </c>
      <c r="B7" s="36">
        <v>15000</v>
      </c>
      <c r="C7" s="36">
        <v>12360</v>
      </c>
      <c r="D7" s="35"/>
    </row>
    <row r="8" spans="1:4" s="34" customFormat="1" x14ac:dyDescent="0.3">
      <c r="A8" s="35" t="s">
        <v>7</v>
      </c>
      <c r="B8" s="36">
        <v>5000</v>
      </c>
      <c r="C8" s="36">
        <v>4160</v>
      </c>
      <c r="D8" s="35"/>
    </row>
    <row r="9" spans="1:4" s="34" customFormat="1" x14ac:dyDescent="0.3">
      <c r="A9" s="35" t="s">
        <v>8</v>
      </c>
      <c r="B9" s="36">
        <v>50000</v>
      </c>
      <c r="C9" s="36">
        <v>45704</v>
      </c>
      <c r="D9" s="35"/>
    </row>
    <row r="10" spans="1:4" s="34" customFormat="1" x14ac:dyDescent="0.3">
      <c r="A10" s="35" t="s">
        <v>9</v>
      </c>
      <c r="B10" s="36">
        <v>20000</v>
      </c>
      <c r="C10" s="36">
        <v>4200</v>
      </c>
      <c r="D10" s="35"/>
    </row>
    <row r="11" spans="1:4" s="22" customFormat="1" x14ac:dyDescent="0.3">
      <c r="A11" s="23" t="s">
        <v>10</v>
      </c>
      <c r="B11" s="24">
        <v>5000</v>
      </c>
      <c r="C11" s="24">
        <v>3920</v>
      </c>
      <c r="D11" s="23"/>
    </row>
    <row r="12" spans="1:4" s="22" customFormat="1" x14ac:dyDescent="0.3">
      <c r="A12" s="23" t="s">
        <v>11</v>
      </c>
      <c r="B12" s="24">
        <v>5000</v>
      </c>
      <c r="C12" s="24">
        <v>5000</v>
      </c>
      <c r="D12" s="23" t="s">
        <v>42</v>
      </c>
    </row>
    <row r="13" spans="1:4" s="22" customFormat="1" x14ac:dyDescent="0.3">
      <c r="A13" s="23" t="s">
        <v>12</v>
      </c>
      <c r="B13" s="24">
        <v>20000</v>
      </c>
      <c r="C13" s="24">
        <v>12000</v>
      </c>
      <c r="D13" s="23"/>
    </row>
    <row r="14" spans="1:4" s="22" customFormat="1" x14ac:dyDescent="0.3">
      <c r="A14" s="23" t="s">
        <v>13</v>
      </c>
      <c r="B14" s="24">
        <v>85000</v>
      </c>
      <c r="C14" s="24">
        <v>65000</v>
      </c>
      <c r="D14" s="23"/>
    </row>
    <row r="15" spans="1:4" s="22" customFormat="1" x14ac:dyDescent="0.3">
      <c r="A15" s="23" t="s">
        <v>14</v>
      </c>
      <c r="B15" s="24">
        <v>25000</v>
      </c>
      <c r="C15" s="24">
        <v>25000</v>
      </c>
      <c r="D15" s="23"/>
    </row>
    <row r="16" spans="1:4" s="22" customFormat="1" x14ac:dyDescent="0.3">
      <c r="A16" s="23" t="s">
        <v>15</v>
      </c>
      <c r="B16" s="25">
        <v>90000</v>
      </c>
      <c r="C16" s="24">
        <v>865</v>
      </c>
      <c r="D16" s="23"/>
    </row>
    <row r="17" spans="1:4" s="22" customFormat="1" ht="43.2" x14ac:dyDescent="0.3">
      <c r="A17" s="23" t="s">
        <v>16</v>
      </c>
      <c r="B17" s="26" t="s">
        <v>26</v>
      </c>
      <c r="C17" s="24">
        <v>21000</v>
      </c>
      <c r="D17" s="23" t="s">
        <v>52</v>
      </c>
    </row>
    <row r="18" spans="1:4" s="22" customFormat="1" ht="43.2" x14ac:dyDescent="0.3">
      <c r="A18" s="23" t="s">
        <v>17</v>
      </c>
      <c r="B18" s="26" t="s">
        <v>26</v>
      </c>
      <c r="C18" s="24">
        <v>0</v>
      </c>
      <c r="D18" s="23" t="s">
        <v>51</v>
      </c>
    </row>
    <row r="19" spans="1:4" s="22" customFormat="1" x14ac:dyDescent="0.3">
      <c r="A19" s="23" t="s">
        <v>18</v>
      </c>
      <c r="B19" s="24">
        <v>10000</v>
      </c>
      <c r="C19" s="24">
        <v>10000</v>
      </c>
      <c r="D19" s="23"/>
    </row>
    <row r="20" spans="1:4" s="22" customFormat="1" x14ac:dyDescent="0.3">
      <c r="A20" s="23" t="s">
        <v>19</v>
      </c>
      <c r="B20" s="24">
        <v>120000</v>
      </c>
      <c r="C20" s="24">
        <v>98000</v>
      </c>
      <c r="D20" s="23"/>
    </row>
    <row r="21" spans="1:4" s="22" customFormat="1" ht="57.6" x14ac:dyDescent="0.3">
      <c r="A21" s="23" t="s">
        <v>20</v>
      </c>
      <c r="B21" s="38" t="s">
        <v>47</v>
      </c>
      <c r="C21" s="24"/>
      <c r="D21" s="23" t="s">
        <v>46</v>
      </c>
    </row>
    <row r="22" spans="1:4" s="22" customFormat="1" x14ac:dyDescent="0.3">
      <c r="A22" s="23" t="s">
        <v>21</v>
      </c>
      <c r="B22" s="24">
        <v>100000</v>
      </c>
      <c r="C22" s="24">
        <v>94000</v>
      </c>
      <c r="D22" s="23"/>
    </row>
    <row r="23" spans="1:4" s="22" customFormat="1" ht="43.8" customHeight="1" x14ac:dyDescent="0.3">
      <c r="A23" s="23" t="s">
        <v>22</v>
      </c>
      <c r="B23" s="24">
        <v>10000</v>
      </c>
      <c r="C23" s="25">
        <v>145000</v>
      </c>
      <c r="D23" s="27" t="s">
        <v>48</v>
      </c>
    </row>
    <row r="24" spans="1:4" s="22" customFormat="1" x14ac:dyDescent="0.3">
      <c r="A24" s="23" t="s">
        <v>23</v>
      </c>
      <c r="B24" s="24">
        <v>100000</v>
      </c>
      <c r="C24" s="24">
        <v>104000</v>
      </c>
      <c r="D24" s="23"/>
    </row>
    <row r="25" spans="1:4" s="22" customFormat="1" ht="15" thickBot="1" x14ac:dyDescent="0.35">
      <c r="A25" s="28" t="s">
        <v>24</v>
      </c>
      <c r="B25" s="29">
        <v>60000</v>
      </c>
      <c r="C25" s="30">
        <v>0</v>
      </c>
      <c r="D25" s="28"/>
    </row>
    <row r="26" spans="1:4" s="22" customFormat="1" ht="15" thickBot="1" x14ac:dyDescent="0.35">
      <c r="A26" s="31" t="s">
        <v>25</v>
      </c>
      <c r="B26" s="32">
        <f>SUM(B5:B25)</f>
        <v>745000</v>
      </c>
      <c r="C26" s="32">
        <f>SUM(C5:C25)</f>
        <v>665742</v>
      </c>
      <c r="D26" s="33"/>
    </row>
    <row r="28" spans="1:4" ht="23.4" x14ac:dyDescent="0.45">
      <c r="A28" s="21" t="s">
        <v>45</v>
      </c>
    </row>
    <row r="29" spans="1:4" ht="28.8" x14ac:dyDescent="0.3">
      <c r="A29" s="18" t="s">
        <v>0</v>
      </c>
      <c r="B29" s="18" t="s">
        <v>1</v>
      </c>
      <c r="C29" s="19" t="s">
        <v>41</v>
      </c>
      <c r="D29" s="18" t="s">
        <v>3</v>
      </c>
    </row>
    <row r="30" spans="1:4" x14ac:dyDescent="0.3">
      <c r="A30" s="1" t="s">
        <v>29</v>
      </c>
      <c r="B30" s="2">
        <v>119000</v>
      </c>
      <c r="C30" s="8">
        <v>119250</v>
      </c>
      <c r="D30" s="1"/>
    </row>
    <row r="31" spans="1:4" x14ac:dyDescent="0.3">
      <c r="A31" s="1" t="s">
        <v>30</v>
      </c>
      <c r="B31" s="2">
        <v>15000</v>
      </c>
      <c r="C31" s="8">
        <v>11350</v>
      </c>
      <c r="D31" s="1"/>
    </row>
    <row r="32" spans="1:4" x14ac:dyDescent="0.3">
      <c r="A32" s="1" t="s">
        <v>31</v>
      </c>
      <c r="B32" s="2">
        <v>76000</v>
      </c>
      <c r="C32" s="8">
        <v>45500</v>
      </c>
      <c r="D32" s="1"/>
    </row>
    <row r="33" spans="1:4" x14ac:dyDescent="0.3">
      <c r="A33" s="1" t="s">
        <v>32</v>
      </c>
      <c r="B33" s="2">
        <v>10000</v>
      </c>
      <c r="C33" s="8">
        <v>70000</v>
      </c>
      <c r="D33" s="1"/>
    </row>
    <row r="34" spans="1:4" x14ac:dyDescent="0.3">
      <c r="A34" s="1" t="s">
        <v>34</v>
      </c>
      <c r="B34" s="2">
        <v>469000</v>
      </c>
      <c r="C34" s="8">
        <v>469000</v>
      </c>
      <c r="D34" s="1"/>
    </row>
    <row r="35" spans="1:4" x14ac:dyDescent="0.3">
      <c r="A35" s="1" t="s">
        <v>36</v>
      </c>
      <c r="B35" s="2">
        <v>50000</v>
      </c>
      <c r="C35" s="8">
        <v>35800</v>
      </c>
      <c r="D35" s="1"/>
    </row>
    <row r="36" spans="1:4" x14ac:dyDescent="0.3">
      <c r="A36" s="1" t="s">
        <v>37</v>
      </c>
      <c r="B36" s="2">
        <v>5000</v>
      </c>
      <c r="C36" s="8"/>
      <c r="D36" s="1"/>
    </row>
    <row r="37" spans="1:4" ht="15" thickBot="1" x14ac:dyDescent="0.35">
      <c r="A37" s="9" t="s">
        <v>38</v>
      </c>
      <c r="B37" s="10">
        <v>1000</v>
      </c>
      <c r="C37" s="10">
        <v>1200</v>
      </c>
      <c r="D37" s="9"/>
    </row>
    <row r="38" spans="1:4" ht="15" thickBot="1" x14ac:dyDescent="0.35">
      <c r="A38" s="11" t="s">
        <v>25</v>
      </c>
      <c r="B38" s="20">
        <v>745000</v>
      </c>
      <c r="C38" s="12">
        <f>SUM(C30:C37)</f>
        <v>752100</v>
      </c>
      <c r="D38" s="13"/>
    </row>
    <row r="39" spans="1:4" ht="15" thickBot="1" x14ac:dyDescent="0.35"/>
    <row r="40" spans="1:4" s="17" customFormat="1" ht="26.4" thickBot="1" x14ac:dyDescent="0.55000000000000004">
      <c r="A40" s="14" t="s">
        <v>43</v>
      </c>
      <c r="B40" s="15">
        <f>+B38-B26</f>
        <v>0</v>
      </c>
      <c r="C40" s="15">
        <f>+C38-C26</f>
        <v>86358</v>
      </c>
      <c r="D40" s="16"/>
    </row>
    <row r="42" spans="1:4" x14ac:dyDescent="0.3">
      <c r="A42" t="s">
        <v>49</v>
      </c>
    </row>
  </sheetData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Header>&amp;L&amp;F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E9100-2EE9-4240-97F9-D7CEC1B4AC09}">
  <dimension ref="A3:E12"/>
  <sheetViews>
    <sheetView workbookViewId="0">
      <selection activeCell="A3" sqref="A3:E12"/>
    </sheetView>
  </sheetViews>
  <sheetFormatPr defaultRowHeight="14.4" x14ac:dyDescent="0.3"/>
  <cols>
    <col min="1" max="1" width="30.33203125" bestFit="1" customWidth="1"/>
    <col min="2" max="2" width="14.88671875" bestFit="1" customWidth="1"/>
    <col min="3" max="3" width="15.5546875" customWidth="1"/>
    <col min="4" max="4" width="22.109375" customWidth="1"/>
    <col min="5" max="5" width="30.88671875" bestFit="1" customWidth="1"/>
  </cols>
  <sheetData>
    <row r="3" spans="1:5" x14ac:dyDescent="0.3">
      <c r="A3" t="s">
        <v>0</v>
      </c>
      <c r="B3" t="s">
        <v>27</v>
      </c>
      <c r="C3" s="4" t="s">
        <v>1</v>
      </c>
      <c r="D3" s="4" t="s">
        <v>2</v>
      </c>
      <c r="E3" s="5" t="s">
        <v>28</v>
      </c>
    </row>
    <row r="4" spans="1:5" x14ac:dyDescent="0.3">
      <c r="A4" t="s">
        <v>29</v>
      </c>
      <c r="B4">
        <v>119250</v>
      </c>
      <c r="C4" s="3">
        <v>119000</v>
      </c>
      <c r="D4" s="3">
        <v>250</v>
      </c>
      <c r="E4" s="6" t="s">
        <v>29</v>
      </c>
    </row>
    <row r="5" spans="1:5" x14ac:dyDescent="0.3">
      <c r="A5" t="s">
        <v>30</v>
      </c>
      <c r="B5">
        <v>4950</v>
      </c>
      <c r="C5" s="3">
        <v>15000</v>
      </c>
      <c r="D5" s="3">
        <v>-10050</v>
      </c>
      <c r="E5" s="6" t="s">
        <v>30</v>
      </c>
    </row>
    <row r="6" spans="1:5" x14ac:dyDescent="0.3">
      <c r="A6" t="s">
        <v>31</v>
      </c>
      <c r="B6">
        <v>29500</v>
      </c>
      <c r="C6" s="3">
        <v>76000</v>
      </c>
      <c r="D6" s="3">
        <v>-46500</v>
      </c>
      <c r="E6" s="6" t="s">
        <v>31</v>
      </c>
    </row>
    <row r="7" spans="1:5" x14ac:dyDescent="0.3">
      <c r="A7" t="s">
        <v>32</v>
      </c>
      <c r="B7">
        <v>20000</v>
      </c>
      <c r="C7" s="3">
        <v>10000</v>
      </c>
      <c r="D7" s="3">
        <v>10000</v>
      </c>
      <c r="E7" s="6" t="s">
        <v>33</v>
      </c>
    </row>
    <row r="8" spans="1:5" x14ac:dyDescent="0.3">
      <c r="A8" t="s">
        <v>34</v>
      </c>
      <c r="B8">
        <v>469000</v>
      </c>
      <c r="C8" s="3">
        <v>469000</v>
      </c>
      <c r="D8" s="3">
        <v>0</v>
      </c>
      <c r="E8" s="6" t="s">
        <v>35</v>
      </c>
    </row>
    <row r="9" spans="1:5" x14ac:dyDescent="0.3">
      <c r="A9" t="s">
        <v>36</v>
      </c>
      <c r="C9" s="3">
        <v>50000</v>
      </c>
      <c r="D9" s="3">
        <v>-50000</v>
      </c>
      <c r="E9" s="6" t="s">
        <v>39</v>
      </c>
    </row>
    <row r="10" spans="1:5" x14ac:dyDescent="0.3">
      <c r="A10" t="s">
        <v>37</v>
      </c>
      <c r="C10" s="3">
        <v>5000</v>
      </c>
      <c r="D10" s="3">
        <v>-5000</v>
      </c>
      <c r="E10" s="6" t="s">
        <v>37</v>
      </c>
    </row>
    <row r="11" spans="1:5" x14ac:dyDescent="0.3">
      <c r="A11" t="s">
        <v>38</v>
      </c>
      <c r="C11" s="3">
        <v>1000</v>
      </c>
      <c r="D11" s="3">
        <v>-1000</v>
      </c>
      <c r="E11" s="6" t="s">
        <v>40</v>
      </c>
    </row>
    <row r="12" spans="1:5" x14ac:dyDescent="0.3">
      <c r="A12" t="s">
        <v>25</v>
      </c>
      <c r="B12">
        <v>642700</v>
      </c>
      <c r="C12" s="7">
        <v>745000</v>
      </c>
      <c r="D12" s="7">
        <v>-102300</v>
      </c>
    </row>
  </sheetData>
  <conditionalFormatting sqref="D4:D11">
    <cfRule type="cellIs" dxfId="0" priority="1" operator="lessThan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Čechová</dc:creator>
  <cp:lastModifiedBy>Markéta Čechová</cp:lastModifiedBy>
  <cp:lastPrinted>2024-10-18T13:33:06Z</cp:lastPrinted>
  <dcterms:created xsi:type="dcterms:W3CDTF">2024-07-08T10:50:07Z</dcterms:created>
  <dcterms:modified xsi:type="dcterms:W3CDTF">2024-10-22T06:35:34Z</dcterms:modified>
</cp:coreProperties>
</file>